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5200" windowHeight="115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Лист1!$A$1:$Q$15</definedName>
  </definedNames>
  <calcPr calcId="144525"/>
</workbook>
</file>

<file path=xl/calcChain.xml><?xml version="1.0" encoding="utf-8"?>
<calcChain xmlns="http://schemas.openxmlformats.org/spreadsheetml/2006/main">
  <c r="P10" i="1" l="1"/>
  <c r="P8" i="1"/>
  <c r="P13" i="1"/>
  <c r="K8" i="1"/>
  <c r="L8" i="1"/>
  <c r="M8" i="1"/>
  <c r="J8" i="1"/>
  <c r="K10" i="1"/>
  <c r="L10" i="1"/>
  <c r="M10" i="1"/>
  <c r="J10" i="1"/>
  <c r="C10" i="1"/>
  <c r="C8" i="1" s="1"/>
  <c r="D10" i="1"/>
  <c r="D8" i="1" s="1"/>
  <c r="E10" i="1"/>
  <c r="E8" i="1" s="1"/>
  <c r="B10" i="1"/>
  <c r="B8" i="1" s="1"/>
</calcChain>
</file>

<file path=xl/sharedStrings.xml><?xml version="1.0" encoding="utf-8"?>
<sst xmlns="http://schemas.openxmlformats.org/spreadsheetml/2006/main" count="40" uniqueCount="24">
  <si>
    <t>СВЕДЕНИЯ</t>
  </si>
  <si>
    <t xml:space="preserve">Вид долговых обязательств </t>
  </si>
  <si>
    <t>об объеме муниципального долга Белоярского района</t>
  </si>
  <si>
    <t>на временный кассовый разрыв и иные цели</t>
  </si>
  <si>
    <t>для частичного покрытия дефицита местного бюджета</t>
  </si>
  <si>
    <t>досрочный завоз продукции</t>
  </si>
  <si>
    <t>1. Муниципальные ценные бумаги</t>
  </si>
  <si>
    <t xml:space="preserve">2. Бюджетные кредиты, привлеченные в местный бюджет от других бюджетов бюджетной системы Российской Федерации, из них: </t>
  </si>
  <si>
    <t>3.Кредиты, полученные от кредитных организаций</t>
  </si>
  <si>
    <t xml:space="preserve">4. Муниципальные гарантии </t>
  </si>
  <si>
    <t>(рублей)</t>
  </si>
  <si>
    <t>Объем муниципального долга</t>
  </si>
  <si>
    <t>Предельный объем муниципального долга</t>
  </si>
  <si>
    <t>Верхний предел мунициального долга</t>
  </si>
  <si>
    <t>Расходы на обслуживание муниципального долга</t>
  </si>
  <si>
    <t xml:space="preserve"> по состоянию на 01.07.2016 года и 01.01.2017 года</t>
  </si>
  <si>
    <t>на 01.01.2016 года</t>
  </si>
  <si>
    <t>на 01.01.2017 года</t>
  </si>
  <si>
    <t xml:space="preserve">первоначальная редакция решения о бюджете </t>
  </si>
  <si>
    <t>с учетом внесенных изменений на конец отчетного года</t>
  </si>
  <si>
    <t>План</t>
  </si>
  <si>
    <t>Факт</t>
  </si>
  <si>
    <t>Муниципальные долговые обязательства всего , в том числе:</t>
  </si>
  <si>
    <t>Отношение объема муниципального долга района  к предельному объему муниципального долга, утвержденному решением о бюджете района, в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</si>
</sst>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"/>
  <sheetViews>
    <sheetView tabSelected="1" view="pageBreakPreview" zoomScaleNormal="100" zoomScaleSheetLayoutView="100" workbookViewId="0">
      <selection activeCell="A3" sqref="A3:Q3"/>
    </sheetView>
  </sheetViews>
  <sheetFormatPr defaultRowHeight="15" x14ac:dyDescent="0.25"/>
  <cols>
    <col min="1" max="1" width="43" customWidth="1"/>
    <col min="2" max="2" width="16.42578125" customWidth="1"/>
    <col min="3" max="4" width="17.42578125" customWidth="1"/>
    <col min="5" max="5" width="17.28515625" customWidth="1"/>
    <col min="6" max="6" width="17.140625" customWidth="1"/>
    <col min="7" max="7" width="16.140625" customWidth="1"/>
    <col min="8" max="8" width="13.140625" customWidth="1"/>
    <col min="9" max="10" width="13.85546875" customWidth="1"/>
    <col min="11" max="12" width="12.28515625" customWidth="1"/>
    <col min="13" max="13" width="14.28515625" customWidth="1"/>
    <col min="14" max="14" width="11.7109375" customWidth="1"/>
    <col min="15" max="15" width="10.5703125" customWidth="1"/>
    <col min="16" max="16" width="10.7109375" customWidth="1"/>
    <col min="17" max="17" width="11.140625" customWidth="1"/>
    <col min="18" max="18" width="15.42578125" customWidth="1"/>
  </cols>
  <sheetData>
    <row r="1" spans="1:19" ht="15.75" x14ac:dyDescent="0.25">
      <c r="A1" s="25" t="s">
        <v>0</v>
      </c>
      <c r="B1" s="25"/>
      <c r="C1" s="25"/>
      <c r="D1" s="25"/>
      <c r="E1" s="25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9" ht="15.75" customHeight="1" x14ac:dyDescent="0.25">
      <c r="A2" s="27" t="s">
        <v>2</v>
      </c>
      <c r="B2" s="27"/>
      <c r="C2" s="27"/>
      <c r="D2" s="27"/>
      <c r="E2" s="27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9" ht="15.75" customHeight="1" x14ac:dyDescent="0.25">
      <c r="A3" s="27" t="s">
        <v>15</v>
      </c>
      <c r="B3" s="27"/>
      <c r="C3" s="27"/>
      <c r="D3" s="27"/>
      <c r="E3" s="27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9" x14ac:dyDescent="0.25">
      <c r="A4" s="1"/>
      <c r="B4" s="1"/>
      <c r="C4" s="1"/>
      <c r="D4" s="1"/>
      <c r="Q4" s="3" t="s">
        <v>10</v>
      </c>
    </row>
    <row r="5" spans="1:19" ht="102" customHeight="1" x14ac:dyDescent="0.25">
      <c r="A5" s="32" t="s">
        <v>1</v>
      </c>
      <c r="B5" s="29" t="s">
        <v>11</v>
      </c>
      <c r="C5" s="30"/>
      <c r="D5" s="30"/>
      <c r="E5" s="31"/>
      <c r="F5" s="16" t="s">
        <v>12</v>
      </c>
      <c r="G5" s="18"/>
      <c r="H5" s="16" t="s">
        <v>13</v>
      </c>
      <c r="I5" s="28"/>
      <c r="J5" s="16" t="s">
        <v>14</v>
      </c>
      <c r="K5" s="17"/>
      <c r="L5" s="17"/>
      <c r="M5" s="18"/>
      <c r="N5" s="16" t="s">
        <v>23</v>
      </c>
      <c r="O5" s="17"/>
      <c r="P5" s="17"/>
      <c r="Q5" s="18"/>
    </row>
    <row r="6" spans="1:19" ht="63" customHeight="1" x14ac:dyDescent="0.25">
      <c r="A6" s="33"/>
      <c r="B6" s="19" t="s">
        <v>16</v>
      </c>
      <c r="C6" s="19"/>
      <c r="D6" s="19" t="s">
        <v>17</v>
      </c>
      <c r="E6" s="19"/>
      <c r="F6" s="23" t="s">
        <v>18</v>
      </c>
      <c r="G6" s="23" t="s">
        <v>19</v>
      </c>
      <c r="H6" s="23" t="s">
        <v>16</v>
      </c>
      <c r="I6" s="23" t="s">
        <v>17</v>
      </c>
      <c r="J6" s="19" t="s">
        <v>16</v>
      </c>
      <c r="K6" s="19"/>
      <c r="L6" s="16" t="s">
        <v>17</v>
      </c>
      <c r="M6" s="18"/>
      <c r="N6" s="19" t="s">
        <v>16</v>
      </c>
      <c r="O6" s="19"/>
      <c r="P6" s="19" t="s">
        <v>17</v>
      </c>
      <c r="Q6" s="19"/>
    </row>
    <row r="7" spans="1:19" ht="18" customHeight="1" x14ac:dyDescent="0.25">
      <c r="A7" s="34"/>
      <c r="B7" s="6" t="s">
        <v>20</v>
      </c>
      <c r="C7" s="6" t="s">
        <v>21</v>
      </c>
      <c r="D7" s="6" t="s">
        <v>20</v>
      </c>
      <c r="E7" s="6" t="s">
        <v>21</v>
      </c>
      <c r="F7" s="24"/>
      <c r="G7" s="24"/>
      <c r="H7" s="24"/>
      <c r="I7" s="24"/>
      <c r="J7" s="6" t="s">
        <v>20</v>
      </c>
      <c r="K7" s="6" t="s">
        <v>21</v>
      </c>
      <c r="L7" s="6" t="s">
        <v>20</v>
      </c>
      <c r="M7" s="6" t="s">
        <v>21</v>
      </c>
      <c r="N7" s="6" t="s">
        <v>20</v>
      </c>
      <c r="O7" s="6" t="s">
        <v>21</v>
      </c>
      <c r="P7" s="6" t="s">
        <v>20</v>
      </c>
      <c r="Q7" s="6" t="s">
        <v>21</v>
      </c>
    </row>
    <row r="8" spans="1:19" ht="28.5" x14ac:dyDescent="0.25">
      <c r="A8" s="7" t="s">
        <v>22</v>
      </c>
      <c r="B8" s="10">
        <f>B9+B10+B14+B15</f>
        <v>321364646.37</v>
      </c>
      <c r="C8" s="4">
        <f t="shared" ref="C8:E8" si="0">C9+C10+C14+C15</f>
        <v>0</v>
      </c>
      <c r="D8" s="4">
        <f t="shared" si="0"/>
        <v>295403603</v>
      </c>
      <c r="E8" s="4">
        <f t="shared" si="0"/>
        <v>0</v>
      </c>
      <c r="F8" s="20">
        <v>321364646.37</v>
      </c>
      <c r="G8" s="20">
        <v>551856300</v>
      </c>
      <c r="H8" s="20">
        <v>0</v>
      </c>
      <c r="I8" s="20">
        <v>0</v>
      </c>
      <c r="J8" s="4">
        <f>J9+J10+J14+J15</f>
        <v>50000</v>
      </c>
      <c r="K8" s="4">
        <f t="shared" ref="K8:M8" si="1">K9+K10+K14+K15</f>
        <v>0</v>
      </c>
      <c r="L8" s="4">
        <f t="shared" si="1"/>
        <v>50000</v>
      </c>
      <c r="M8" s="4">
        <f t="shared" si="1"/>
        <v>16867.740000000002</v>
      </c>
      <c r="N8" s="4">
        <v>100</v>
      </c>
      <c r="O8" s="4">
        <v>0</v>
      </c>
      <c r="P8" s="4">
        <f>D8/G8*100</f>
        <v>53.529080487076072</v>
      </c>
      <c r="Q8" s="4">
        <v>0</v>
      </c>
    </row>
    <row r="9" spans="1:19" ht="18" customHeight="1" x14ac:dyDescent="0.25">
      <c r="A9" s="7" t="s">
        <v>6</v>
      </c>
      <c r="B9" s="10">
        <v>0</v>
      </c>
      <c r="C9" s="4">
        <v>0</v>
      </c>
      <c r="D9" s="4">
        <v>0</v>
      </c>
      <c r="E9" s="4">
        <v>0</v>
      </c>
      <c r="F9" s="21"/>
      <c r="G9" s="21"/>
      <c r="H9" s="21"/>
      <c r="I9" s="21"/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14"/>
      <c r="S9" s="15"/>
    </row>
    <row r="10" spans="1:19" ht="57" x14ac:dyDescent="0.25">
      <c r="A10" s="7" t="s">
        <v>7</v>
      </c>
      <c r="B10" s="10">
        <f>B11+B12+B13</f>
        <v>321364646.37</v>
      </c>
      <c r="C10" s="4">
        <f t="shared" ref="C10:E10" si="2">C11+C12+C13</f>
        <v>0</v>
      </c>
      <c r="D10" s="10">
        <f t="shared" si="2"/>
        <v>295403603</v>
      </c>
      <c r="E10" s="4">
        <f t="shared" si="2"/>
        <v>0</v>
      </c>
      <c r="F10" s="21"/>
      <c r="G10" s="21"/>
      <c r="H10" s="21"/>
      <c r="I10" s="21"/>
      <c r="J10" s="4">
        <f>J11+J12+J13</f>
        <v>50000</v>
      </c>
      <c r="K10" s="4">
        <f t="shared" ref="K10:M10" si="3">K11+K12+K13</f>
        <v>0</v>
      </c>
      <c r="L10" s="4">
        <f t="shared" si="3"/>
        <v>50000</v>
      </c>
      <c r="M10" s="4">
        <f t="shared" si="3"/>
        <v>16867.740000000002</v>
      </c>
      <c r="N10" s="4">
        <v>100</v>
      </c>
      <c r="O10" s="4">
        <v>100</v>
      </c>
      <c r="P10" s="4">
        <f>P11+P12+P13</f>
        <v>53.529080487076072</v>
      </c>
      <c r="Q10" s="4">
        <v>0</v>
      </c>
    </row>
    <row r="11" spans="1:19" ht="17.25" customHeight="1" x14ac:dyDescent="0.25">
      <c r="A11" s="8" t="s">
        <v>3</v>
      </c>
      <c r="B11" s="11">
        <v>0</v>
      </c>
      <c r="C11" s="5">
        <v>0</v>
      </c>
      <c r="D11" s="5">
        <v>0</v>
      </c>
      <c r="E11" s="5">
        <v>0</v>
      </c>
      <c r="F11" s="21"/>
      <c r="G11" s="21"/>
      <c r="H11" s="21"/>
      <c r="I11" s="21"/>
      <c r="J11" s="13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</row>
    <row r="12" spans="1:19" ht="30" x14ac:dyDescent="0.25">
      <c r="A12" s="9" t="s">
        <v>4</v>
      </c>
      <c r="B12" s="12">
        <v>0</v>
      </c>
      <c r="C12" s="5">
        <v>0</v>
      </c>
      <c r="D12" s="5">
        <v>0</v>
      </c>
      <c r="E12" s="5">
        <v>0</v>
      </c>
      <c r="F12" s="21"/>
      <c r="G12" s="21"/>
      <c r="H12" s="21"/>
      <c r="I12" s="21"/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</row>
    <row r="13" spans="1:19" x14ac:dyDescent="0.25">
      <c r="A13" s="9" t="s">
        <v>5</v>
      </c>
      <c r="B13" s="12">
        <v>321364646.37</v>
      </c>
      <c r="C13" s="5">
        <v>0</v>
      </c>
      <c r="D13" s="5">
        <v>295403603</v>
      </c>
      <c r="E13" s="5">
        <v>0</v>
      </c>
      <c r="F13" s="21"/>
      <c r="G13" s="21"/>
      <c r="H13" s="21"/>
      <c r="I13" s="21"/>
      <c r="J13" s="5">
        <v>50000</v>
      </c>
      <c r="K13" s="5">
        <v>0</v>
      </c>
      <c r="L13" s="5">
        <v>50000</v>
      </c>
      <c r="M13" s="5">
        <v>16867.740000000002</v>
      </c>
      <c r="N13" s="5">
        <v>100</v>
      </c>
      <c r="O13" s="5">
        <v>0</v>
      </c>
      <c r="P13" s="5">
        <f>D13/G8*100</f>
        <v>53.529080487076072</v>
      </c>
      <c r="Q13" s="5">
        <v>0</v>
      </c>
    </row>
    <row r="14" spans="1:19" ht="28.5" x14ac:dyDescent="0.25">
      <c r="A14" s="7" t="s">
        <v>8</v>
      </c>
      <c r="B14" s="10">
        <v>0</v>
      </c>
      <c r="C14" s="4">
        <v>0</v>
      </c>
      <c r="D14" s="4">
        <v>0</v>
      </c>
      <c r="E14" s="4">
        <v>0</v>
      </c>
      <c r="F14" s="21"/>
      <c r="G14" s="21"/>
      <c r="H14" s="21"/>
      <c r="I14" s="21"/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</row>
    <row r="15" spans="1:19" x14ac:dyDescent="0.25">
      <c r="A15" s="7" t="s">
        <v>9</v>
      </c>
      <c r="B15" s="10">
        <v>0</v>
      </c>
      <c r="C15" s="4">
        <v>0</v>
      </c>
      <c r="D15" s="4">
        <v>0</v>
      </c>
      <c r="E15" s="4">
        <v>0</v>
      </c>
      <c r="F15" s="22"/>
      <c r="G15" s="22"/>
      <c r="H15" s="22"/>
      <c r="I15" s="22"/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</row>
    <row r="16" spans="1:19" x14ac:dyDescent="0.25">
      <c r="C16" s="2"/>
      <c r="D16" s="2"/>
      <c r="E16" s="2"/>
    </row>
  </sheetData>
  <mergeCells count="23">
    <mergeCell ref="B6:C6"/>
    <mergeCell ref="D6:E6"/>
    <mergeCell ref="A5:A7"/>
    <mergeCell ref="F6:F7"/>
    <mergeCell ref="G6:G7"/>
    <mergeCell ref="F5:G5"/>
    <mergeCell ref="A1:Q1"/>
    <mergeCell ref="A2:Q2"/>
    <mergeCell ref="A3:Q3"/>
    <mergeCell ref="H5:I5"/>
    <mergeCell ref="B5:E5"/>
    <mergeCell ref="F8:F15"/>
    <mergeCell ref="G8:G15"/>
    <mergeCell ref="H8:H15"/>
    <mergeCell ref="I8:I15"/>
    <mergeCell ref="H6:H7"/>
    <mergeCell ref="I6:I7"/>
    <mergeCell ref="J5:M5"/>
    <mergeCell ref="N6:O6"/>
    <mergeCell ref="P6:Q6"/>
    <mergeCell ref="N5:Q5"/>
    <mergeCell ref="J6:K6"/>
    <mergeCell ref="L6:M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2017-04-25T11:49:45Z</dcterms:modified>
</cp:coreProperties>
</file>